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 activeTab="1"/>
  </bookViews>
  <sheets>
    <sheet name="Culture et Loisirs 17 - 18" sheetId="1" r:id="rId1"/>
    <sheet name="Feuil1" sheetId="2" r:id="rId2"/>
    <sheet name="Feuil2" sheetId="3" r:id="rId3"/>
  </sheets>
  <definedNames>
    <definedName name="_xlnm.Print_Area" localSheetId="0">'Culture et Loisirs 17 - 18'!$B$2:$V$46</definedName>
  </definedNames>
  <calcPr calcId="145621"/>
</workbook>
</file>

<file path=xl/calcChain.xml><?xml version="1.0" encoding="utf-8"?>
<calcChain xmlns="http://schemas.openxmlformats.org/spreadsheetml/2006/main">
  <c r="B8" i="2" l="1"/>
  <c r="N7" i="1" l="1"/>
  <c r="N11" i="1"/>
  <c r="O16" i="1" l="1"/>
  <c r="S16" i="1"/>
  <c r="O17" i="1"/>
  <c r="S17" i="1"/>
  <c r="H29" i="1"/>
  <c r="D32" i="1" s="1"/>
  <c r="I32" i="1" s="1"/>
</calcChain>
</file>

<file path=xl/sharedStrings.xml><?xml version="1.0" encoding="utf-8"?>
<sst xmlns="http://schemas.openxmlformats.org/spreadsheetml/2006/main" count="67" uniqueCount="60">
  <si>
    <t>REMBOURSEMENT CULTURE/LOISIRS</t>
  </si>
  <si>
    <t>Annexe 2</t>
  </si>
  <si>
    <t>SALARIE</t>
  </si>
  <si>
    <t>NOM :</t>
  </si>
  <si>
    <t>PRENOM :</t>
  </si>
  <si>
    <t>SERVICE :</t>
  </si>
  <si>
    <t>TEL :</t>
  </si>
  <si>
    <t>NATURE DES DEPENSES</t>
  </si>
  <si>
    <t>N° DES JUSTIFICATIFS</t>
  </si>
  <si>
    <t>MONTANT</t>
  </si>
  <si>
    <t>TOTAL DES DEPENSES</t>
  </si>
  <si>
    <t>Calcul du remboursement :</t>
  </si>
  <si>
    <t>(dépenses)</t>
  </si>
  <si>
    <t>=</t>
  </si>
  <si>
    <t>Remboursement plafonné à 360 €</t>
  </si>
  <si>
    <t>Cadre réservé aux DP CDA-DS</t>
  </si>
  <si>
    <t>Fait le :</t>
  </si>
  <si>
    <t>Réglé le</t>
  </si>
  <si>
    <t>Signature :</t>
  </si>
  <si>
    <t>Montant</t>
  </si>
  <si>
    <t>NB : les DP CDA-DS sont seuls décisionnaires pour la validation ou non des dépenses du salarié.</t>
  </si>
  <si>
    <t>x</t>
  </si>
  <si>
    <r>
      <rPr>
        <b/>
        <sz val="10"/>
        <rFont val="Calibri"/>
        <family val="2"/>
      </rPr>
      <t xml:space="preserve">             </t>
    </r>
    <r>
      <rPr>
        <b/>
        <u/>
        <sz val="10"/>
        <rFont val="Calibri"/>
        <family val="2"/>
      </rPr>
      <t xml:space="preserve"> Justificatifs obligatoires (factures/tickets)</t>
    </r>
  </si>
  <si>
    <t xml:space="preserve">Chèque </t>
  </si>
  <si>
    <t>SEPA</t>
  </si>
  <si>
    <r>
      <t>Ces remboursements concernent exclusivement les frais suivants</t>
    </r>
    <r>
      <rPr>
        <sz val="8"/>
        <rFont val="Calibri"/>
        <family val="2"/>
      </rPr>
      <t xml:space="preserve"> (en France ou à l'étranger) </t>
    </r>
    <r>
      <rPr>
        <b/>
        <sz val="10"/>
        <rFont val="Calibri"/>
        <family val="2"/>
      </rPr>
      <t xml:space="preserve">:
• Théâtre, opéra, concerts, cinéma, musée, cirque, manifestations sportives.
• Adhésions / abonnements à des activités sportives, culturelles ou artistiques, stages sportifs, culturels ou artistiques </t>
    </r>
    <r>
      <rPr>
        <b/>
        <sz val="8"/>
        <rFont val="Calibri"/>
        <family val="2"/>
      </rPr>
      <t>(hors hébergement, restauration, achat ou location de matériel).</t>
    </r>
    <r>
      <rPr>
        <b/>
        <sz val="10"/>
        <rFont val="Calibri"/>
        <family val="2"/>
      </rPr>
      <t xml:space="preserve">
• Livres, BD, CD, DVD, jeux vidéos, logiciels informatiques.</t>
    </r>
  </si>
  <si>
    <t>Page 1 /2</t>
  </si>
  <si>
    <t>Page 2 /2</t>
  </si>
  <si>
    <t>SI VOUS SOUHAITEZ ÊTRE REMBOURSÉ(E) PAR VIREMENT, MERCI DE JOINDRE UN RIB avec</t>
  </si>
  <si>
    <t>(scann du RIB accepté, si bonne qualité d'image)</t>
  </si>
  <si>
    <r>
      <t xml:space="preserve">VOTRE NUMERO </t>
    </r>
    <r>
      <rPr>
        <b/>
        <u/>
        <sz val="10"/>
        <color indexed="10"/>
        <rFont val="Calibri"/>
        <family val="2"/>
      </rPr>
      <t>IBAN</t>
    </r>
    <r>
      <rPr>
        <u/>
        <sz val="10"/>
        <color indexed="10"/>
        <rFont val="Calibri"/>
        <family val="2"/>
      </rPr>
      <t xml:space="preserve"> </t>
    </r>
    <r>
      <rPr>
        <u/>
        <sz val="8"/>
        <color indexed="10"/>
        <rFont val="Calibri"/>
        <family val="2"/>
      </rPr>
      <t>(commençant par FR + 25 chiffres)</t>
    </r>
    <r>
      <rPr>
        <u/>
        <sz val="10"/>
        <color indexed="10"/>
        <rFont val="Calibri"/>
        <family val="2"/>
      </rPr>
      <t xml:space="preserve"> ET LE NUMERO </t>
    </r>
    <r>
      <rPr>
        <b/>
        <u/>
        <sz val="10"/>
        <color indexed="10"/>
        <rFont val="Calibri"/>
        <family val="2"/>
      </rPr>
      <t>BIC</t>
    </r>
    <r>
      <rPr>
        <u/>
        <sz val="10"/>
        <color indexed="10"/>
        <rFont val="Calibri"/>
        <family val="2"/>
      </rPr>
      <t xml:space="preserve"> </t>
    </r>
    <r>
      <rPr>
        <u/>
        <sz val="8"/>
        <color indexed="10"/>
        <rFont val="Calibri"/>
        <family val="2"/>
      </rPr>
      <t>(Bank Identification Code)</t>
    </r>
  </si>
  <si>
    <t>EXERCICE 2017 / 2018</t>
  </si>
  <si>
    <r>
      <t xml:space="preserve">A renvoyer à Valérie GINIER
</t>
    </r>
    <r>
      <rPr>
        <b/>
        <u/>
        <sz val="11"/>
        <color indexed="10"/>
        <rFont val="Calibri"/>
        <family val="2"/>
      </rPr>
      <t>AVANT le vendredi 21 SEPTEMBRE 2018</t>
    </r>
  </si>
  <si>
    <t>Visa DP CDADS</t>
  </si>
  <si>
    <t>Geoffroy</t>
  </si>
  <si>
    <t>Jean-Luc</t>
  </si>
  <si>
    <t>DSI</t>
  </si>
  <si>
    <t>Cinéma</t>
  </si>
  <si>
    <t>Livres librairie</t>
  </si>
  <si>
    <t>Musée</t>
  </si>
  <si>
    <t>Kobo</t>
  </si>
  <si>
    <t>DOMICILIATION</t>
  </si>
  <si>
    <t>Code établissement</t>
  </si>
  <si>
    <t>Code guichet</t>
  </si>
  <si>
    <t>Numéro de compte</t>
  </si>
  <si>
    <t>Clé RIB</t>
  </si>
  <si>
    <t> 18106 </t>
  </si>
  <si>
    <t> 00810 </t>
  </si>
  <si>
    <t> 83749110050 </t>
  </si>
  <si>
    <t> 66 </t>
  </si>
  <si>
    <r>
      <t>IBAN</t>
    </r>
    <r>
      <rPr>
        <sz val="9"/>
        <rFont val="Arial"/>
        <family val="2"/>
      </rPr>
      <t> (International Bank Account Number)</t>
    </r>
  </si>
  <si>
    <r>
      <t> </t>
    </r>
    <r>
      <rPr>
        <b/>
        <sz val="9"/>
        <rFont val="Arial"/>
        <family val="2"/>
      </rPr>
      <t>FR76</t>
    </r>
    <r>
      <rPr>
        <sz val="9"/>
        <rFont val="Arial"/>
        <family val="2"/>
      </rPr>
      <t> </t>
    </r>
  </si>
  <si>
    <r>
      <t> </t>
    </r>
    <r>
      <rPr>
        <b/>
        <sz val="9"/>
        <rFont val="Arial"/>
        <family val="2"/>
      </rPr>
      <t>1810</t>
    </r>
    <r>
      <rPr>
        <sz val="9"/>
        <rFont val="Arial"/>
        <family val="2"/>
      </rPr>
      <t> </t>
    </r>
  </si>
  <si>
    <r>
      <t> </t>
    </r>
    <r>
      <rPr>
        <b/>
        <sz val="9"/>
        <rFont val="Arial"/>
        <family val="2"/>
      </rPr>
      <t>6008</t>
    </r>
    <r>
      <rPr>
        <sz val="9"/>
        <rFont val="Arial"/>
        <family val="2"/>
      </rPr>
      <t> </t>
    </r>
  </si>
  <si>
    <r>
      <t> </t>
    </r>
    <r>
      <rPr>
        <b/>
        <sz val="9"/>
        <rFont val="Arial"/>
        <family val="2"/>
      </rPr>
      <t>1083</t>
    </r>
    <r>
      <rPr>
        <sz val="9"/>
        <rFont val="Arial"/>
        <family val="2"/>
      </rPr>
      <t> </t>
    </r>
  </si>
  <si>
    <r>
      <t> </t>
    </r>
    <r>
      <rPr>
        <b/>
        <sz val="9"/>
        <rFont val="Arial"/>
        <family val="2"/>
      </rPr>
      <t>7491</t>
    </r>
    <r>
      <rPr>
        <sz val="9"/>
        <rFont val="Arial"/>
        <family val="2"/>
      </rPr>
      <t> </t>
    </r>
  </si>
  <si>
    <r>
      <t> </t>
    </r>
    <r>
      <rPr>
        <b/>
        <sz val="9"/>
        <rFont val="Arial"/>
        <family val="2"/>
      </rPr>
      <t>1005</t>
    </r>
    <r>
      <rPr>
        <sz val="9"/>
        <rFont val="Arial"/>
        <family val="2"/>
      </rPr>
      <t> </t>
    </r>
  </si>
  <si>
    <r>
      <t> </t>
    </r>
    <r>
      <rPr>
        <b/>
        <sz val="9"/>
        <rFont val="Arial"/>
        <family val="2"/>
      </rPr>
      <t>066</t>
    </r>
    <r>
      <rPr>
        <sz val="9"/>
        <rFont val="Arial"/>
        <family val="2"/>
      </rPr>
      <t> </t>
    </r>
  </si>
  <si>
    <r>
      <t>Code BIC</t>
    </r>
    <r>
      <rPr>
        <sz val="9"/>
        <rFont val="Arial"/>
        <family val="2"/>
      </rPr>
      <t> (Bank Identification Code) - Code </t>
    </r>
    <r>
      <rPr>
        <b/>
        <sz val="9"/>
        <rFont val="Arial"/>
        <family val="2"/>
      </rPr>
      <t>swift</t>
    </r>
    <r>
      <rPr>
        <sz val="9"/>
        <rFont val="Arial"/>
        <family val="2"/>
      </rPr>
      <t>: </t>
    </r>
  </si>
  <si>
    <r>
      <t> </t>
    </r>
    <r>
      <rPr>
        <b/>
        <sz val="9"/>
        <rFont val="Arial"/>
        <family val="2"/>
      </rPr>
      <t>AGRIFRPP881</t>
    </r>
    <r>
      <rPr>
        <sz val="9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</si>
</sst>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5" x14ac:knownFonts="1">
    <font>
      <sz val="10"/>
      <name val="Arial"/>
    </font>
    <font>
      <sz val="10"/>
      <name val="Arial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u/>
      <sz val="11"/>
      <color indexed="10"/>
      <name val="Calibri"/>
      <family val="2"/>
    </font>
    <font>
      <b/>
      <u/>
      <sz val="10"/>
      <name val="Calibri"/>
      <family val="2"/>
    </font>
    <font>
      <b/>
      <u/>
      <sz val="10"/>
      <color indexed="10"/>
      <name val="Calibri"/>
      <family val="2"/>
    </font>
    <font>
      <u/>
      <sz val="10"/>
      <color indexed="10"/>
      <name val="Calibri"/>
      <family val="2"/>
    </font>
    <font>
      <u/>
      <sz val="8"/>
      <color indexed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u/>
      <sz val="12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rgb="FFFF0000"/>
      <name val="Calibri"/>
      <family val="2"/>
      <scheme val="minor"/>
    </font>
    <font>
      <i/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medium">
        <color rgb="FF000000"/>
      </right>
      <top style="thick">
        <color rgb="FFFFFFFF"/>
      </top>
      <bottom style="thick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medium">
        <color rgb="FF000000"/>
      </right>
      <top/>
      <bottom style="thick">
        <color rgb="FFFFFFFF"/>
      </bottom>
      <diagonal/>
    </border>
    <border>
      <left style="medium">
        <color rgb="FF000000"/>
      </left>
      <right/>
      <top style="thick">
        <color rgb="FFFFFFFF"/>
      </top>
      <bottom/>
      <diagonal/>
    </border>
    <border>
      <left/>
      <right/>
      <top style="thick">
        <color rgb="FFFFFFFF"/>
      </top>
      <bottom/>
      <diagonal/>
    </border>
    <border>
      <left/>
      <right style="medium">
        <color rgb="FF000000"/>
      </right>
      <top style="thick">
        <color rgb="FFFFFFFF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vertical="center"/>
    </xf>
    <xf numFmtId="0" fontId="10" fillId="0" borderId="2" xfId="0" applyFont="1" applyBorder="1"/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/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3" xfId="0" applyFont="1" applyBorder="1"/>
    <xf numFmtId="0" fontId="10" fillId="0" borderId="0" xfId="0" applyFont="1" applyBorder="1"/>
    <xf numFmtId="0" fontId="12" fillId="0" borderId="0" xfId="0" applyFont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0" fillId="0" borderId="12" xfId="0" applyFont="1" applyBorder="1"/>
    <xf numFmtId="0" fontId="14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164" fontId="10" fillId="0" borderId="0" xfId="0" applyNumberFormat="1" applyFont="1" applyBorder="1"/>
    <xf numFmtId="164" fontId="10" fillId="0" borderId="4" xfId="0" applyNumberFormat="1" applyFont="1" applyBorder="1"/>
    <xf numFmtId="44" fontId="10" fillId="0" borderId="4" xfId="2" applyFont="1" applyBorder="1"/>
    <xf numFmtId="0" fontId="12" fillId="0" borderId="0" xfId="0" applyFont="1" applyBorder="1" applyAlignment="1">
      <alignment vertic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6" xfId="0" applyFont="1" applyBorder="1"/>
    <xf numFmtId="0" fontId="15" fillId="0" borderId="0" xfId="0" applyFont="1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0" fillId="0" borderId="0" xfId="0" applyFont="1" applyBorder="1" applyAlignment="1">
      <alignment horizontal="center"/>
    </xf>
    <xf numFmtId="0" fontId="12" fillId="0" borderId="16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0" fillId="0" borderId="13" xfId="0" applyFont="1" applyBorder="1"/>
    <xf numFmtId="0" fontId="10" fillId="0" borderId="0" xfId="0" applyFont="1" applyBorder="1" applyAlignment="1">
      <alignment horizontal="left"/>
    </xf>
    <xf numFmtId="0" fontId="10" fillId="0" borderId="4" xfId="0" applyFont="1" applyBorder="1"/>
    <xf numFmtId="0" fontId="10" fillId="0" borderId="17" xfId="0" applyFont="1" applyFill="1" applyBorder="1"/>
    <xf numFmtId="0" fontId="10" fillId="0" borderId="1" xfId="0" applyFont="1" applyFill="1" applyBorder="1"/>
    <xf numFmtId="0" fontId="11" fillId="0" borderId="3" xfId="0" applyFont="1" applyFill="1" applyBorder="1"/>
    <xf numFmtId="0" fontId="10" fillId="0" borderId="0" xfId="0" applyFont="1" applyFill="1" applyBorder="1"/>
    <xf numFmtId="0" fontId="10" fillId="0" borderId="18" xfId="0" applyFont="1" applyFill="1" applyBorder="1"/>
    <xf numFmtId="0" fontId="10" fillId="0" borderId="6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19" xfId="0" applyFont="1" applyFill="1" applyBorder="1"/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Border="1"/>
    <xf numFmtId="0" fontId="10" fillId="2" borderId="22" xfId="0" applyFont="1" applyFill="1" applyBorder="1" applyAlignme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Continuous" vertical="center"/>
    </xf>
    <xf numFmtId="0" fontId="10" fillId="0" borderId="18" xfId="0" applyFont="1" applyBorder="1"/>
    <xf numFmtId="0" fontId="10" fillId="0" borderId="6" xfId="0" applyFont="1" applyBorder="1"/>
    <xf numFmtId="0" fontId="12" fillId="0" borderId="1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/>
    <xf numFmtId="0" fontId="16" fillId="0" borderId="17" xfId="0" applyFont="1" applyBorder="1" applyAlignment="1">
      <alignment vertical="center"/>
    </xf>
    <xf numFmtId="164" fontId="10" fillId="0" borderId="22" xfId="0" applyNumberFormat="1" applyFont="1" applyBorder="1" applyAlignment="1">
      <alignment horizontal="center"/>
    </xf>
    <xf numFmtId="164" fontId="10" fillId="0" borderId="21" xfId="0" applyNumberFormat="1" applyFont="1" applyBorder="1" applyAlignment="1">
      <alignment horizontal="center"/>
    </xf>
    <xf numFmtId="0" fontId="19" fillId="0" borderId="22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11" fillId="0" borderId="22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9" fontId="10" fillId="0" borderId="0" xfId="3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14" fillId="0" borderId="16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0" fillId="2" borderId="22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1" fontId="11" fillId="0" borderId="0" xfId="0" applyNumberFormat="1" applyFont="1" applyBorder="1" applyAlignment="1">
      <alignment horizontal="left" vertical="center" wrapText="1"/>
    </xf>
    <xf numFmtId="0" fontId="19" fillId="3" borderId="22" xfId="0" applyFont="1" applyFill="1" applyBorder="1" applyAlignment="1">
      <alignment horizontal="left" vertical="center"/>
    </xf>
    <xf numFmtId="0" fontId="19" fillId="3" borderId="21" xfId="0" applyFont="1" applyFill="1" applyBorder="1" applyAlignment="1">
      <alignment horizontal="left" vertical="center"/>
    </xf>
    <xf numFmtId="0" fontId="19" fillId="3" borderId="20" xfId="0" applyFont="1" applyFill="1" applyBorder="1" applyAlignment="1">
      <alignment horizontal="left" vertical="center"/>
    </xf>
    <xf numFmtId="0" fontId="0" fillId="4" borderId="0" xfId="0" applyFill="1"/>
    <xf numFmtId="0" fontId="23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 wrapText="1"/>
    </xf>
    <xf numFmtId="0" fontId="0" fillId="4" borderId="31" xfId="0" applyFill="1" applyBorder="1"/>
    <xf numFmtId="0" fontId="24" fillId="4" borderId="30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vertical="center" wrapText="1"/>
    </xf>
    <xf numFmtId="0" fontId="24" fillId="4" borderId="27" xfId="0" applyFont="1" applyFill="1" applyBorder="1" applyAlignment="1">
      <alignment vertical="center" wrapText="1"/>
    </xf>
    <xf numFmtId="0" fontId="24" fillId="4" borderId="28" xfId="0" applyFont="1" applyFill="1" applyBorder="1" applyAlignment="1">
      <alignment vertical="center" wrapText="1"/>
    </xf>
    <xf numFmtId="0" fontId="24" fillId="4" borderId="29" xfId="0" applyFont="1" applyFill="1" applyBorder="1" applyAlignment="1">
      <alignment vertical="center" wrapText="1"/>
    </xf>
    <xf numFmtId="0" fontId="23" fillId="4" borderId="3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31" xfId="0" applyFont="1" applyFill="1" applyBorder="1" applyAlignment="1">
      <alignment vertical="center" wrapText="1"/>
    </xf>
    <xf numFmtId="0" fontId="24" fillId="4" borderId="30" xfId="0" applyFont="1" applyFill="1" applyBorder="1" applyAlignment="1">
      <alignment vertical="center" wrapText="1"/>
    </xf>
    <xf numFmtId="0" fontId="24" fillId="4" borderId="37" xfId="0" applyFont="1" applyFill="1" applyBorder="1" applyAlignment="1">
      <alignment vertical="center" wrapText="1"/>
    </xf>
    <xf numFmtId="0" fontId="24" fillId="4" borderId="38" xfId="0" applyFont="1" applyFill="1" applyBorder="1" applyAlignment="1">
      <alignment vertical="center" wrapText="1"/>
    </xf>
    <xf numFmtId="0" fontId="24" fillId="4" borderId="39" xfId="0" applyFont="1" applyFill="1" applyBorder="1" applyAlignment="1">
      <alignment vertical="center" wrapText="1"/>
    </xf>
    <xf numFmtId="0" fontId="0" fillId="4" borderId="40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42" xfId="0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31" xfId="0" applyFont="1" applyFill="1" applyBorder="1" applyAlignment="1">
      <alignment vertical="center" wrapText="1"/>
    </xf>
    <xf numFmtId="0" fontId="23" fillId="4" borderId="34" xfId="0" applyFont="1" applyFill="1" applyBorder="1" applyAlignment="1">
      <alignment vertical="center" wrapText="1"/>
    </xf>
    <xf numFmtId="0" fontId="23" fillId="4" borderId="35" xfId="0" applyFont="1" applyFill="1" applyBorder="1" applyAlignment="1">
      <alignment vertical="center" wrapText="1"/>
    </xf>
    <xf numFmtId="0" fontId="23" fillId="4" borderId="36" xfId="0" applyFont="1" applyFill="1" applyBorder="1" applyAlignment="1">
      <alignment vertical="center" wrapText="1"/>
    </xf>
  </cellXfs>
  <cellStyles count="4">
    <cellStyle name="Euro" xfId="1"/>
    <cellStyle name="Monétaire" xfId="2" builtinId="4"/>
    <cellStyle name="Normal" xfId="0" builtinId="0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34</xdr:row>
      <xdr:rowOff>133350</xdr:rowOff>
    </xdr:from>
    <xdr:to>
      <xdr:col>2</xdr:col>
      <xdr:colOff>304800</xdr:colOff>
      <xdr:row>36</xdr:row>
      <xdr:rowOff>85725</xdr:rowOff>
    </xdr:to>
    <xdr:pic>
      <xdr:nvPicPr>
        <xdr:cNvPr id="11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715125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</xdr:row>
      <xdr:rowOff>38100</xdr:rowOff>
    </xdr:from>
    <xdr:to>
      <xdr:col>3</xdr:col>
      <xdr:colOff>342900</xdr:colOff>
      <xdr:row>4</xdr:row>
      <xdr:rowOff>133350</xdr:rowOff>
    </xdr:to>
    <xdr:pic>
      <xdr:nvPicPr>
        <xdr:cNvPr id="1118" name="Image 3" descr="new logo compagnie des alpes 201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9550"/>
          <a:ext cx="1457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1533525</xdr:colOff>
      <xdr:row>0</xdr:row>
      <xdr:rowOff>152400</xdr:rowOff>
    </xdr:from>
    <xdr:to>
      <xdr:col>10</xdr:col>
      <xdr:colOff>323850</xdr:colOff>
      <xdr:row>4</xdr:row>
      <xdr:rowOff>142875</xdr:rowOff>
    </xdr:to>
    <xdr:pic>
      <xdr:nvPicPr>
        <xdr:cNvPr id="1119" name="Picture 5" descr="MC900434810[1]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52400"/>
          <a:ext cx="676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876300</xdr:colOff>
      <xdr:row>1</xdr:row>
      <xdr:rowOff>9525</xdr:rowOff>
    </xdr:from>
    <xdr:to>
      <xdr:col>8</xdr:col>
      <xdr:colOff>1438275</xdr:colOff>
      <xdr:row>4</xdr:row>
      <xdr:rowOff>104775</xdr:rowOff>
    </xdr:to>
    <xdr:pic>
      <xdr:nvPicPr>
        <xdr:cNvPr id="1120" name="Picture 6" descr="MC900198826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80975"/>
          <a:ext cx="561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523875</xdr:colOff>
      <xdr:row>43</xdr:row>
      <xdr:rowOff>38100</xdr:rowOff>
    </xdr:from>
    <xdr:to>
      <xdr:col>6</xdr:col>
      <xdr:colOff>704850</xdr:colOff>
      <xdr:row>43</xdr:row>
      <xdr:rowOff>200025</xdr:rowOff>
    </xdr:to>
    <xdr:sp macro="" textlink="">
      <xdr:nvSpPr>
        <xdr:cNvPr id="2" name="Rectangle 1"/>
        <xdr:cNvSpPr/>
      </xdr:nvSpPr>
      <xdr:spPr>
        <a:xfrm>
          <a:off x="4257675" y="10086975"/>
          <a:ext cx="180975" cy="1619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8</xdr:col>
      <xdr:colOff>400050</xdr:colOff>
      <xdr:row>43</xdr:row>
      <xdr:rowOff>38100</xdr:rowOff>
    </xdr:from>
    <xdr:to>
      <xdr:col>8</xdr:col>
      <xdr:colOff>581025</xdr:colOff>
      <xdr:row>43</xdr:row>
      <xdr:rowOff>200025</xdr:rowOff>
    </xdr:to>
    <xdr:sp macro="" textlink="">
      <xdr:nvSpPr>
        <xdr:cNvPr id="7" name="Rectangle 6"/>
        <xdr:cNvSpPr/>
      </xdr:nvSpPr>
      <xdr:spPr>
        <a:xfrm>
          <a:off x="5524500" y="10086975"/>
          <a:ext cx="180975" cy="1619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12</xdr:col>
      <xdr:colOff>47625</xdr:colOff>
      <xdr:row>1</xdr:row>
      <xdr:rowOff>38100</xdr:rowOff>
    </xdr:from>
    <xdr:to>
      <xdr:col>14</xdr:col>
      <xdr:colOff>342900</xdr:colOff>
      <xdr:row>4</xdr:row>
      <xdr:rowOff>133350</xdr:rowOff>
    </xdr:to>
    <xdr:pic>
      <xdr:nvPicPr>
        <xdr:cNvPr id="1123" name="Image 3" descr="new logo compagnie des alpes 201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209550"/>
          <a:ext cx="1457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1533525</xdr:colOff>
      <xdr:row>0</xdr:row>
      <xdr:rowOff>152400</xdr:rowOff>
    </xdr:from>
    <xdr:to>
      <xdr:col>21</xdr:col>
      <xdr:colOff>323850</xdr:colOff>
      <xdr:row>4</xdr:row>
      <xdr:rowOff>142875</xdr:rowOff>
    </xdr:to>
    <xdr:pic>
      <xdr:nvPicPr>
        <xdr:cNvPr id="1124" name="Picture 5" descr="MC900434810[1]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0" y="152400"/>
          <a:ext cx="676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876300</xdr:colOff>
      <xdr:row>1</xdr:row>
      <xdr:rowOff>9525</xdr:rowOff>
    </xdr:from>
    <xdr:to>
      <xdr:col>19</xdr:col>
      <xdr:colOff>1438275</xdr:colOff>
      <xdr:row>4</xdr:row>
      <xdr:rowOff>104775</xdr:rowOff>
    </xdr:to>
    <xdr:pic>
      <xdr:nvPicPr>
        <xdr:cNvPr id="1125" name="Picture 6" descr="MC900198826[1]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8775" y="180975"/>
          <a:ext cx="561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9</xdr:row>
      <xdr:rowOff>152400</xdr:rowOff>
    </xdr:from>
    <xdr:to>
      <xdr:col>14</xdr:col>
      <xdr:colOff>0</xdr:colOff>
      <xdr:row>28</xdr:row>
      <xdr:rowOff>140758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09725"/>
          <a:ext cx="10058400" cy="30649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15</xdr:col>
      <xdr:colOff>541525</xdr:colOff>
      <xdr:row>96</xdr:row>
      <xdr:rowOff>46325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5181600"/>
          <a:ext cx="11209525" cy="1040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C0C0C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6"/>
  <sheetViews>
    <sheetView showGridLines="0" topLeftCell="A10" zoomScaleNormal="100" workbookViewId="0">
      <selection activeCell="R34" sqref="R34"/>
    </sheetView>
  </sheetViews>
  <sheetFormatPr baseColWidth="10" defaultRowHeight="12.75" x14ac:dyDescent="0.2"/>
  <cols>
    <col min="1" max="1" width="3.28515625" style="1" customWidth="1"/>
    <col min="2" max="2" width="6" style="1" customWidth="1"/>
    <col min="3" max="3" width="11.42578125" style="1" customWidth="1"/>
    <col min="4" max="4" width="11.42578125" style="1"/>
    <col min="5" max="5" width="20.42578125" style="1" customWidth="1"/>
    <col min="6" max="6" width="3.42578125" style="1" customWidth="1"/>
    <col min="7" max="7" width="17.42578125" style="1" customWidth="1"/>
    <col min="8" max="8" width="3.42578125" style="1" customWidth="1"/>
    <col min="9" max="9" width="25.28515625" style="1" customWidth="1"/>
    <col min="10" max="10" width="3" style="1" customWidth="1"/>
    <col min="11" max="11" width="5.85546875" style="1" customWidth="1"/>
    <col min="12" max="12" width="3.28515625" style="1" customWidth="1"/>
    <col min="13" max="13" width="6" style="1" customWidth="1"/>
    <col min="14" max="14" width="11.42578125" style="1" customWidth="1"/>
    <col min="15" max="15" width="11.42578125" style="1"/>
    <col min="16" max="16" width="20.42578125" style="1" customWidth="1"/>
    <col min="17" max="17" width="3.42578125" style="1" customWidth="1"/>
    <col min="18" max="18" width="12.28515625" style="1" customWidth="1"/>
    <col min="19" max="19" width="3.42578125" style="1" customWidth="1"/>
    <col min="20" max="20" width="25.28515625" style="1" customWidth="1"/>
    <col min="21" max="21" width="3" style="1" customWidth="1"/>
    <col min="22" max="22" width="5.85546875" style="1" customWidth="1"/>
    <col min="23" max="16384" width="11.42578125" style="1"/>
  </cols>
  <sheetData>
    <row r="1" spans="2:22" ht="13.5" thickBot="1" x14ac:dyDescent="0.25"/>
    <row r="2" spans="2:22" x14ac:dyDescent="0.2">
      <c r="B2" s="28"/>
      <c r="C2" s="29"/>
      <c r="D2" s="29"/>
      <c r="E2" s="29"/>
      <c r="F2" s="29"/>
      <c r="G2" s="29"/>
      <c r="H2" s="29"/>
      <c r="I2" s="29"/>
      <c r="J2" s="29"/>
      <c r="K2" s="30"/>
      <c r="M2" s="28"/>
      <c r="N2" s="29"/>
      <c r="O2" s="29"/>
      <c r="P2" s="29"/>
      <c r="Q2" s="29"/>
      <c r="R2" s="29"/>
      <c r="S2" s="29"/>
      <c r="T2" s="29"/>
      <c r="U2" s="29"/>
      <c r="V2" s="30"/>
    </row>
    <row r="3" spans="2:22" x14ac:dyDescent="0.2">
      <c r="B3" s="31"/>
      <c r="C3" s="13"/>
      <c r="D3" s="13"/>
      <c r="E3" s="13"/>
      <c r="F3" s="13"/>
      <c r="G3" s="13"/>
      <c r="H3" s="13"/>
      <c r="I3" s="13"/>
      <c r="J3" s="13"/>
      <c r="K3" s="20"/>
      <c r="M3" s="31"/>
      <c r="N3" s="13"/>
      <c r="O3" s="13"/>
      <c r="P3" s="13"/>
      <c r="Q3" s="13"/>
      <c r="R3" s="13"/>
      <c r="S3" s="13"/>
      <c r="T3" s="13"/>
      <c r="U3" s="13"/>
      <c r="V3" s="20"/>
    </row>
    <row r="4" spans="2:22" x14ac:dyDescent="0.2">
      <c r="B4" s="31"/>
      <c r="C4" s="13"/>
      <c r="D4" s="13"/>
      <c r="E4" s="13"/>
      <c r="F4" s="13"/>
      <c r="G4" s="13"/>
      <c r="H4" s="13"/>
      <c r="I4" s="13"/>
      <c r="J4" s="13"/>
      <c r="K4" s="20"/>
      <c r="M4" s="31"/>
      <c r="N4" s="13"/>
      <c r="O4" s="13"/>
      <c r="P4" s="13"/>
      <c r="Q4" s="13"/>
      <c r="R4" s="13"/>
      <c r="S4" s="13"/>
      <c r="T4" s="13"/>
      <c r="U4" s="13"/>
      <c r="V4" s="20"/>
    </row>
    <row r="5" spans="2:22" x14ac:dyDescent="0.2">
      <c r="B5" s="31"/>
      <c r="C5" s="13"/>
      <c r="D5" s="13"/>
      <c r="E5" s="13"/>
      <c r="F5" s="13"/>
      <c r="G5" s="13"/>
      <c r="H5" s="13"/>
      <c r="I5" s="13"/>
      <c r="J5" s="13"/>
      <c r="K5" s="20"/>
      <c r="M5" s="31"/>
      <c r="N5" s="13"/>
      <c r="O5" s="13"/>
      <c r="P5" s="13"/>
      <c r="Q5" s="13"/>
      <c r="R5" s="13"/>
      <c r="S5" s="13"/>
      <c r="T5" s="13"/>
      <c r="U5" s="13"/>
      <c r="V5" s="20"/>
    </row>
    <row r="6" spans="2:22" ht="18.75" x14ac:dyDescent="0.3">
      <c r="B6" s="31"/>
      <c r="C6" s="86" t="s">
        <v>0</v>
      </c>
      <c r="D6" s="86"/>
      <c r="E6" s="86"/>
      <c r="F6" s="86"/>
      <c r="G6" s="86"/>
      <c r="H6" s="86"/>
      <c r="I6" s="86"/>
      <c r="J6" s="32" t="s">
        <v>26</v>
      </c>
      <c r="K6" s="20"/>
      <c r="M6" s="31"/>
      <c r="N6" s="86" t="s">
        <v>0</v>
      </c>
      <c r="O6" s="86"/>
      <c r="P6" s="86"/>
      <c r="Q6" s="86"/>
      <c r="R6" s="86"/>
      <c r="S6" s="86"/>
      <c r="T6" s="86"/>
      <c r="U6" s="32" t="s">
        <v>27</v>
      </c>
      <c r="V6" s="20"/>
    </row>
    <row r="7" spans="2:22" ht="18.75" x14ac:dyDescent="0.3">
      <c r="B7" s="31"/>
      <c r="C7" s="86" t="s">
        <v>31</v>
      </c>
      <c r="D7" s="86"/>
      <c r="E7" s="86"/>
      <c r="F7" s="86"/>
      <c r="G7" s="86"/>
      <c r="H7" s="86"/>
      <c r="I7" s="86"/>
      <c r="J7" s="32"/>
      <c r="K7" s="20"/>
      <c r="M7" s="31"/>
      <c r="N7" s="86" t="str">
        <f>C7</f>
        <v>EXERCICE 2017 / 2018</v>
      </c>
      <c r="O7" s="86"/>
      <c r="P7" s="86"/>
      <c r="Q7" s="86"/>
      <c r="R7" s="86"/>
      <c r="S7" s="86"/>
      <c r="T7" s="86"/>
      <c r="U7" s="32"/>
      <c r="V7" s="20"/>
    </row>
    <row r="8" spans="2:22" ht="15.75" x14ac:dyDescent="0.25">
      <c r="B8" s="31"/>
      <c r="C8" s="88" t="s">
        <v>1</v>
      </c>
      <c r="D8" s="88"/>
      <c r="E8" s="88"/>
      <c r="F8" s="88"/>
      <c r="G8" s="88"/>
      <c r="H8" s="88"/>
      <c r="I8" s="88"/>
      <c r="J8" s="88"/>
      <c r="K8" s="20"/>
      <c r="M8" s="31"/>
      <c r="N8" s="88" t="s">
        <v>1</v>
      </c>
      <c r="O8" s="88"/>
      <c r="P8" s="88"/>
      <c r="Q8" s="88"/>
      <c r="R8" s="88"/>
      <c r="S8" s="88"/>
      <c r="T8" s="88"/>
      <c r="U8" s="88"/>
      <c r="V8" s="20"/>
    </row>
    <row r="9" spans="2:22" ht="6" customHeight="1" thickBot="1" x14ac:dyDescent="0.25">
      <c r="B9" s="31"/>
      <c r="C9" s="33"/>
      <c r="D9" s="33"/>
      <c r="E9" s="33"/>
      <c r="F9" s="33"/>
      <c r="G9" s="33"/>
      <c r="H9" s="33"/>
      <c r="I9" s="33"/>
      <c r="J9" s="33"/>
      <c r="K9" s="20"/>
      <c r="M9" s="31"/>
      <c r="N9" s="33"/>
      <c r="O9" s="33"/>
      <c r="P9" s="33"/>
      <c r="Q9" s="33"/>
      <c r="R9" s="33"/>
      <c r="S9" s="33"/>
      <c r="T9" s="33"/>
      <c r="U9" s="33"/>
      <c r="V9" s="20"/>
    </row>
    <row r="10" spans="2:22" ht="7.5" customHeight="1" x14ac:dyDescent="0.2">
      <c r="B10" s="31"/>
      <c r="C10" s="17"/>
      <c r="D10" s="18"/>
      <c r="E10" s="18"/>
      <c r="F10" s="18"/>
      <c r="G10" s="18"/>
      <c r="H10" s="18"/>
      <c r="I10" s="18"/>
      <c r="J10" s="19"/>
      <c r="K10" s="20"/>
      <c r="M10" s="31"/>
      <c r="N10" s="17"/>
      <c r="O10" s="18"/>
      <c r="P10" s="18"/>
      <c r="Q10" s="18"/>
      <c r="R10" s="18"/>
      <c r="S10" s="18"/>
      <c r="T10" s="18"/>
      <c r="U10" s="19"/>
      <c r="V10" s="20"/>
    </row>
    <row r="11" spans="2:22" ht="27.75" customHeight="1" x14ac:dyDescent="0.25">
      <c r="B11" s="31"/>
      <c r="C11" s="90" t="s">
        <v>32</v>
      </c>
      <c r="D11" s="91"/>
      <c r="E11" s="91"/>
      <c r="F11" s="91"/>
      <c r="G11" s="91"/>
      <c r="H11" s="91"/>
      <c r="I11" s="91"/>
      <c r="J11" s="20"/>
      <c r="K11" s="20"/>
      <c r="M11" s="31"/>
      <c r="N11" s="90" t="str">
        <f>C11</f>
        <v>A renvoyer à Valérie GINIER
AVANT le vendredi 21 SEPTEMBRE 2018</v>
      </c>
      <c r="O11" s="91"/>
      <c r="P11" s="91"/>
      <c r="Q11" s="91"/>
      <c r="R11" s="91"/>
      <c r="S11" s="91"/>
      <c r="T11" s="91"/>
      <c r="U11" s="20"/>
      <c r="V11" s="20"/>
    </row>
    <row r="12" spans="2:22" ht="7.5" customHeight="1" thickBot="1" x14ac:dyDescent="0.3">
      <c r="B12" s="31"/>
      <c r="C12" s="21"/>
      <c r="D12" s="22"/>
      <c r="E12" s="22"/>
      <c r="F12" s="22"/>
      <c r="G12" s="22"/>
      <c r="H12" s="22"/>
      <c r="I12" s="22"/>
      <c r="J12" s="23"/>
      <c r="K12" s="20"/>
      <c r="M12" s="31"/>
      <c r="N12" s="21"/>
      <c r="O12" s="22"/>
      <c r="P12" s="22"/>
      <c r="Q12" s="22"/>
      <c r="R12" s="22"/>
      <c r="S12" s="22"/>
      <c r="T12" s="22"/>
      <c r="U12" s="23"/>
      <c r="V12" s="20"/>
    </row>
    <row r="13" spans="2:22" ht="7.5" customHeight="1" x14ac:dyDescent="0.25">
      <c r="B13" s="31"/>
      <c r="C13" s="34"/>
      <c r="D13" s="13"/>
      <c r="E13" s="13"/>
      <c r="F13" s="13"/>
      <c r="G13" s="13"/>
      <c r="H13" s="13"/>
      <c r="I13" s="13"/>
      <c r="J13" s="13"/>
      <c r="K13" s="20"/>
      <c r="M13" s="31"/>
      <c r="N13" s="34"/>
      <c r="O13" s="13"/>
      <c r="P13" s="13"/>
      <c r="Q13" s="13"/>
      <c r="R13" s="13"/>
      <c r="S13" s="13"/>
      <c r="T13" s="13"/>
      <c r="U13" s="13"/>
      <c r="V13" s="20"/>
    </row>
    <row r="14" spans="2:22" ht="20.100000000000001" customHeight="1" x14ac:dyDescent="0.2">
      <c r="B14" s="31"/>
      <c r="C14" s="64" t="s">
        <v>2</v>
      </c>
      <c r="D14" s="2"/>
      <c r="E14" s="2"/>
      <c r="F14" s="2"/>
      <c r="G14" s="2"/>
      <c r="H14" s="2"/>
      <c r="I14" s="2"/>
      <c r="J14" s="3"/>
      <c r="K14" s="20"/>
      <c r="M14" s="31"/>
      <c r="N14" s="64" t="s">
        <v>2</v>
      </c>
      <c r="O14" s="2"/>
      <c r="P14" s="2"/>
      <c r="Q14" s="2"/>
      <c r="R14" s="2"/>
      <c r="S14" s="2"/>
      <c r="T14" s="2"/>
      <c r="U14" s="3"/>
      <c r="V14" s="20"/>
    </row>
    <row r="15" spans="2:22" ht="3.75" customHeight="1" x14ac:dyDescent="0.2">
      <c r="B15" s="31"/>
      <c r="C15" s="4"/>
      <c r="D15" s="5"/>
      <c r="E15" s="5"/>
      <c r="F15" s="5"/>
      <c r="G15" s="5"/>
      <c r="H15" s="5"/>
      <c r="I15" s="6"/>
      <c r="J15" s="7"/>
      <c r="K15" s="20"/>
      <c r="M15" s="31"/>
      <c r="N15" s="4"/>
      <c r="O15" s="5"/>
      <c r="P15" s="5"/>
      <c r="Q15" s="5"/>
      <c r="R15" s="5"/>
      <c r="S15" s="5"/>
      <c r="T15" s="6"/>
      <c r="U15" s="7"/>
      <c r="V15" s="20"/>
    </row>
    <row r="16" spans="2:22" ht="20.100000000000001" customHeight="1" x14ac:dyDescent="0.2">
      <c r="B16" s="31"/>
      <c r="C16" s="8" t="s">
        <v>3</v>
      </c>
      <c r="D16" s="67" t="s">
        <v>34</v>
      </c>
      <c r="E16" s="69"/>
      <c r="F16" s="9"/>
      <c r="G16" s="9" t="s">
        <v>4</v>
      </c>
      <c r="H16" s="67" t="s">
        <v>35</v>
      </c>
      <c r="I16" s="68"/>
      <c r="J16" s="69"/>
      <c r="K16" s="20"/>
      <c r="M16" s="31"/>
      <c r="N16" s="8" t="s">
        <v>3</v>
      </c>
      <c r="O16" s="100" t="str">
        <f>IF(D16="","",D16)</f>
        <v>Geoffroy</v>
      </c>
      <c r="P16" s="101"/>
      <c r="Q16" s="9"/>
      <c r="R16" s="9" t="s">
        <v>4</v>
      </c>
      <c r="S16" s="100" t="str">
        <f>IF(H16="","",H16)</f>
        <v>Jean-Luc</v>
      </c>
      <c r="T16" s="102"/>
      <c r="U16" s="101"/>
      <c r="V16" s="20"/>
    </row>
    <row r="17" spans="2:22" ht="20.100000000000001" customHeight="1" x14ac:dyDescent="0.2">
      <c r="B17" s="31"/>
      <c r="C17" s="10" t="s">
        <v>5</v>
      </c>
      <c r="D17" s="67" t="s">
        <v>36</v>
      </c>
      <c r="E17" s="69"/>
      <c r="F17" s="11"/>
      <c r="G17" s="11" t="s">
        <v>6</v>
      </c>
      <c r="H17" s="67">
        <v>672147999</v>
      </c>
      <c r="I17" s="68"/>
      <c r="J17" s="69"/>
      <c r="K17" s="20"/>
      <c r="M17" s="31"/>
      <c r="N17" s="10" t="s">
        <v>5</v>
      </c>
      <c r="O17" s="100" t="str">
        <f>IF(D17="","",D17)</f>
        <v>DSI</v>
      </c>
      <c r="P17" s="101"/>
      <c r="Q17" s="11"/>
      <c r="R17" s="11" t="s">
        <v>6</v>
      </c>
      <c r="S17" s="100">
        <f>IF(H17="","",H17)</f>
        <v>672147999</v>
      </c>
      <c r="T17" s="102"/>
      <c r="U17" s="101"/>
      <c r="V17" s="20"/>
    </row>
    <row r="18" spans="2:22" x14ac:dyDescent="0.2">
      <c r="B18" s="31"/>
      <c r="C18" s="13"/>
      <c r="D18" s="13"/>
      <c r="E18" s="13"/>
      <c r="F18" s="13"/>
      <c r="G18" s="13"/>
      <c r="H18" s="13"/>
      <c r="I18" s="13"/>
      <c r="J18" s="13"/>
      <c r="K18" s="20"/>
      <c r="M18" s="31"/>
      <c r="N18" s="13"/>
      <c r="O18" s="13"/>
      <c r="P18" s="13"/>
      <c r="Q18" s="13"/>
      <c r="R18" s="13"/>
      <c r="S18" s="13"/>
      <c r="T18" s="13"/>
      <c r="U18" s="13"/>
      <c r="V18" s="20"/>
    </row>
    <row r="19" spans="2:22" ht="20.100000000000001" customHeight="1" x14ac:dyDescent="0.2">
      <c r="B19" s="31"/>
      <c r="C19" s="87" t="s">
        <v>7</v>
      </c>
      <c r="D19" s="87"/>
      <c r="E19" s="87"/>
      <c r="F19" s="87" t="s">
        <v>8</v>
      </c>
      <c r="G19" s="87"/>
      <c r="H19" s="87" t="s">
        <v>9</v>
      </c>
      <c r="I19" s="87"/>
      <c r="J19" s="12"/>
      <c r="K19" s="20"/>
      <c r="M19" s="31"/>
      <c r="N19" s="62" t="s">
        <v>28</v>
      </c>
      <c r="O19" s="58"/>
      <c r="P19" s="58"/>
      <c r="Q19" s="58"/>
      <c r="R19" s="58"/>
      <c r="S19" s="58"/>
      <c r="T19" s="58"/>
      <c r="U19" s="13"/>
      <c r="V19" s="20"/>
    </row>
    <row r="20" spans="2:22" ht="20.100000000000001" customHeight="1" x14ac:dyDescent="0.2">
      <c r="B20" s="31"/>
      <c r="C20" s="70" t="s">
        <v>37</v>
      </c>
      <c r="D20" s="85"/>
      <c r="E20" s="71"/>
      <c r="F20" s="70"/>
      <c r="G20" s="71"/>
      <c r="H20" s="65">
        <v>90.5</v>
      </c>
      <c r="I20" s="66"/>
      <c r="J20" s="13"/>
      <c r="K20" s="20"/>
      <c r="M20" s="31"/>
      <c r="N20" s="62" t="s">
        <v>30</v>
      </c>
      <c r="O20" s="58"/>
      <c r="P20" s="58"/>
      <c r="Q20" s="58"/>
      <c r="R20" s="58"/>
      <c r="S20" s="58"/>
      <c r="T20" s="58"/>
      <c r="U20" s="13"/>
      <c r="V20" s="20"/>
    </row>
    <row r="21" spans="2:22" ht="20.100000000000001" customHeight="1" thickBot="1" x14ac:dyDescent="0.25">
      <c r="B21" s="31"/>
      <c r="C21" s="70" t="s">
        <v>38</v>
      </c>
      <c r="D21" s="85"/>
      <c r="E21" s="71"/>
      <c r="F21" s="70"/>
      <c r="G21" s="71"/>
      <c r="H21" s="65">
        <v>179.25</v>
      </c>
      <c r="I21" s="66"/>
      <c r="J21" s="13"/>
      <c r="K21" s="20"/>
      <c r="M21" s="31"/>
      <c r="N21" s="63" t="s">
        <v>29</v>
      </c>
      <c r="U21" s="13"/>
      <c r="V21" s="20"/>
    </row>
    <row r="22" spans="2:22" ht="20.100000000000001" customHeight="1" x14ac:dyDescent="0.2">
      <c r="B22" s="31"/>
      <c r="C22" s="70" t="s">
        <v>39</v>
      </c>
      <c r="D22" s="85"/>
      <c r="E22" s="71"/>
      <c r="F22" s="70"/>
      <c r="G22" s="71"/>
      <c r="H22" s="65">
        <v>10</v>
      </c>
      <c r="I22" s="66"/>
      <c r="J22" s="13"/>
      <c r="K22" s="20"/>
      <c r="M22" s="31"/>
      <c r="N22" s="113" t="s">
        <v>41</v>
      </c>
      <c r="O22" s="114"/>
      <c r="P22" s="114"/>
      <c r="Q22" s="114"/>
      <c r="R22" s="114"/>
      <c r="S22" s="114"/>
      <c r="T22" s="115"/>
      <c r="U22" s="3"/>
      <c r="V22" s="20"/>
    </row>
    <row r="23" spans="2:22" ht="20.100000000000001" customHeight="1" x14ac:dyDescent="0.2">
      <c r="B23" s="31"/>
      <c r="C23" s="70" t="s">
        <v>40</v>
      </c>
      <c r="D23" s="85"/>
      <c r="E23" s="71"/>
      <c r="F23" s="70"/>
      <c r="G23" s="71"/>
      <c r="H23" s="65">
        <v>87.93</v>
      </c>
      <c r="I23" s="66"/>
      <c r="J23" s="13"/>
      <c r="K23" s="20"/>
      <c r="M23" s="31"/>
      <c r="N23" s="107" t="s">
        <v>42</v>
      </c>
      <c r="O23" s="104" t="s">
        <v>43</v>
      </c>
      <c r="P23" s="104" t="s">
        <v>44</v>
      </c>
      <c r="Q23" s="104" t="s">
        <v>45</v>
      </c>
      <c r="R23" s="103"/>
      <c r="S23" s="103"/>
      <c r="T23" s="108"/>
      <c r="U23" s="59"/>
      <c r="V23" s="20"/>
    </row>
    <row r="24" spans="2:22" ht="20.100000000000001" customHeight="1" x14ac:dyDescent="0.2">
      <c r="B24" s="31"/>
      <c r="C24" s="70"/>
      <c r="D24" s="85"/>
      <c r="E24" s="71"/>
      <c r="F24" s="70"/>
      <c r="G24" s="71"/>
      <c r="H24" s="65"/>
      <c r="I24" s="66"/>
      <c r="J24" s="13"/>
      <c r="K24" s="20"/>
      <c r="M24" s="31"/>
      <c r="N24" s="109" t="s">
        <v>46</v>
      </c>
      <c r="O24" s="105" t="s">
        <v>47</v>
      </c>
      <c r="P24" s="105" t="s">
        <v>48</v>
      </c>
      <c r="Q24" s="105" t="s">
        <v>49</v>
      </c>
      <c r="R24" s="103"/>
      <c r="S24" s="103"/>
      <c r="T24" s="108"/>
      <c r="U24" s="59"/>
      <c r="V24" s="20"/>
    </row>
    <row r="25" spans="2:22" ht="20.100000000000001" customHeight="1" x14ac:dyDescent="0.2">
      <c r="B25" s="31"/>
      <c r="C25" s="70"/>
      <c r="D25" s="85"/>
      <c r="E25" s="71"/>
      <c r="F25" s="70"/>
      <c r="G25" s="71"/>
      <c r="H25" s="65"/>
      <c r="I25" s="66"/>
      <c r="J25" s="13"/>
      <c r="K25" s="20"/>
      <c r="M25" s="31"/>
      <c r="N25" s="116"/>
      <c r="O25" s="117"/>
      <c r="P25" s="117"/>
      <c r="Q25" s="117"/>
      <c r="R25" s="117"/>
      <c r="S25" s="117"/>
      <c r="T25" s="118"/>
      <c r="U25" s="59"/>
      <c r="V25" s="20"/>
    </row>
    <row r="26" spans="2:22" ht="20.100000000000001" customHeight="1" thickBot="1" x14ac:dyDescent="0.25">
      <c r="B26" s="31"/>
      <c r="C26" s="70"/>
      <c r="D26" s="85"/>
      <c r="E26" s="71"/>
      <c r="F26" s="70"/>
      <c r="G26" s="71"/>
      <c r="H26" s="65"/>
      <c r="I26" s="66"/>
      <c r="J26" s="13"/>
      <c r="K26" s="20"/>
      <c r="M26" s="31"/>
      <c r="N26" s="120" t="s">
        <v>50</v>
      </c>
      <c r="O26" s="121"/>
      <c r="P26" s="121"/>
      <c r="Q26" s="121"/>
      <c r="R26" s="121"/>
      <c r="S26" s="121"/>
      <c r="T26" s="122"/>
      <c r="U26" s="59"/>
      <c r="V26" s="20"/>
    </row>
    <row r="27" spans="2:22" ht="20.100000000000001" customHeight="1" thickTop="1" thickBot="1" x14ac:dyDescent="0.25">
      <c r="B27" s="31"/>
      <c r="C27" s="70"/>
      <c r="D27" s="85"/>
      <c r="E27" s="71"/>
      <c r="F27" s="70"/>
      <c r="G27" s="71"/>
      <c r="H27" s="65"/>
      <c r="I27" s="66"/>
      <c r="J27" s="13"/>
      <c r="K27" s="20"/>
      <c r="M27" s="31"/>
      <c r="N27" s="110" t="s">
        <v>51</v>
      </c>
      <c r="O27" s="106" t="s">
        <v>52</v>
      </c>
      <c r="P27" s="106" t="s">
        <v>53</v>
      </c>
      <c r="Q27" s="106" t="s">
        <v>54</v>
      </c>
      <c r="R27" s="106" t="s">
        <v>55</v>
      </c>
      <c r="S27" s="106" t="s">
        <v>56</v>
      </c>
      <c r="T27" s="111" t="s">
        <v>57</v>
      </c>
      <c r="U27" s="59"/>
      <c r="V27" s="20"/>
    </row>
    <row r="28" spans="2:22" ht="3" customHeight="1" thickTop="1" x14ac:dyDescent="0.2">
      <c r="B28" s="31"/>
      <c r="C28" s="12"/>
      <c r="D28" s="13"/>
      <c r="E28" s="13"/>
      <c r="F28" s="13"/>
      <c r="G28" s="13"/>
      <c r="H28" s="24"/>
      <c r="I28" s="24"/>
      <c r="J28" s="13"/>
      <c r="K28" s="20"/>
      <c r="M28" s="31"/>
      <c r="N28" s="123"/>
      <c r="O28" s="124"/>
      <c r="P28" s="124"/>
      <c r="Q28" s="124"/>
      <c r="R28" s="124"/>
      <c r="S28" s="124"/>
      <c r="T28" s="125"/>
      <c r="U28" s="59"/>
      <c r="V28" s="20"/>
    </row>
    <row r="29" spans="2:22" ht="20.100000000000001" customHeight="1" x14ac:dyDescent="0.2">
      <c r="B29" s="31"/>
      <c r="C29" s="89" t="s">
        <v>10</v>
      </c>
      <c r="D29" s="89"/>
      <c r="E29" s="89"/>
      <c r="F29" s="89"/>
      <c r="G29" s="89"/>
      <c r="H29" s="75">
        <f>SUM(H20:I27)</f>
        <v>367.68</v>
      </c>
      <c r="I29" s="76"/>
      <c r="J29" s="13"/>
      <c r="K29" s="20"/>
      <c r="M29" s="31"/>
      <c r="N29" s="119" t="s">
        <v>58</v>
      </c>
      <c r="O29" s="126"/>
      <c r="P29" s="126"/>
      <c r="Q29" s="126"/>
      <c r="R29" s="126"/>
      <c r="S29" s="126"/>
      <c r="T29" s="127"/>
      <c r="U29" s="59"/>
      <c r="V29" s="20"/>
    </row>
    <row r="30" spans="2:22" ht="4.5" customHeight="1" x14ac:dyDescent="0.2">
      <c r="B30" s="31"/>
      <c r="C30" s="13"/>
      <c r="D30" s="13"/>
      <c r="E30" s="13"/>
      <c r="F30" s="13"/>
      <c r="G30" s="13"/>
      <c r="H30" s="13"/>
      <c r="I30" s="13"/>
      <c r="J30" s="13"/>
      <c r="K30" s="20"/>
      <c r="M30" s="31"/>
      <c r="N30" s="112" t="s">
        <v>59</v>
      </c>
      <c r="O30" s="103"/>
      <c r="P30" s="103"/>
      <c r="Q30" s="103"/>
      <c r="R30" s="103"/>
      <c r="S30" s="103"/>
      <c r="T30" s="108"/>
      <c r="U30" s="59"/>
      <c r="V30" s="20"/>
    </row>
    <row r="31" spans="2:22" ht="15" customHeight="1" thickBot="1" x14ac:dyDescent="0.25">
      <c r="B31" s="31"/>
      <c r="C31" s="95" t="s">
        <v>11</v>
      </c>
      <c r="D31" s="95"/>
      <c r="E31" s="95"/>
      <c r="F31" s="95"/>
      <c r="G31" s="95"/>
      <c r="H31" s="95"/>
      <c r="I31" s="95"/>
      <c r="J31" s="13"/>
      <c r="K31" s="20"/>
      <c r="M31" s="31"/>
      <c r="N31" s="128"/>
      <c r="O31" s="129"/>
      <c r="P31" s="129"/>
      <c r="Q31" s="129"/>
      <c r="R31" s="129"/>
      <c r="S31" s="129"/>
      <c r="T31" s="130"/>
      <c r="U31" s="59"/>
      <c r="V31" s="20"/>
    </row>
    <row r="32" spans="2:22" ht="20.100000000000001" customHeight="1" x14ac:dyDescent="0.2">
      <c r="B32" s="31"/>
      <c r="C32" s="39" t="s">
        <v>12</v>
      </c>
      <c r="D32" s="25">
        <f>H29</f>
        <v>367.68</v>
      </c>
      <c r="E32" s="35" t="s">
        <v>21</v>
      </c>
      <c r="F32" s="80">
        <v>0.7</v>
      </c>
      <c r="G32" s="80"/>
      <c r="H32" s="13" t="s">
        <v>13</v>
      </c>
      <c r="I32" s="26">
        <f>D32*F32</f>
        <v>257.37599999999998</v>
      </c>
      <c r="J32" s="13"/>
      <c r="K32" s="20"/>
      <c r="M32" s="31"/>
      <c r="N32" s="12"/>
      <c r="O32" s="13"/>
      <c r="P32" s="13"/>
      <c r="Q32" s="13"/>
      <c r="R32" s="13"/>
      <c r="S32" s="13"/>
      <c r="T32" s="13"/>
      <c r="U32" s="59"/>
      <c r="V32" s="20"/>
    </row>
    <row r="33" spans="2:22" ht="12.75" customHeight="1" x14ac:dyDescent="0.2">
      <c r="B33" s="31"/>
      <c r="C33" s="13"/>
      <c r="D33" s="13"/>
      <c r="E33" s="13"/>
      <c r="F33" s="13"/>
      <c r="G33" s="13"/>
      <c r="H33" s="13"/>
      <c r="I33" s="13"/>
      <c r="J33" s="13"/>
      <c r="K33" s="20"/>
      <c r="M33" s="31"/>
      <c r="N33" s="12"/>
      <c r="O33" s="13"/>
      <c r="P33" s="13"/>
      <c r="Q33" s="13"/>
      <c r="R33" s="13"/>
      <c r="S33" s="13"/>
      <c r="T33" s="13"/>
      <c r="U33" s="59"/>
      <c r="V33" s="20"/>
    </row>
    <row r="34" spans="2:22" s="54" customFormat="1" ht="20.100000000000001" customHeight="1" x14ac:dyDescent="0.2">
      <c r="B34" s="52"/>
      <c r="C34" s="96" t="s">
        <v>14</v>
      </c>
      <c r="D34" s="97"/>
      <c r="E34" s="97"/>
      <c r="F34" s="97"/>
      <c r="G34" s="97"/>
      <c r="H34" s="97"/>
      <c r="I34" s="98"/>
      <c r="J34" s="5"/>
      <c r="K34" s="53"/>
      <c r="M34" s="52"/>
      <c r="N34" s="12"/>
      <c r="O34" s="13"/>
      <c r="P34" s="13"/>
      <c r="Q34" s="13"/>
      <c r="R34" s="13"/>
      <c r="S34" s="13"/>
      <c r="T34" s="13"/>
      <c r="U34" s="59"/>
      <c r="V34" s="53"/>
    </row>
    <row r="35" spans="2:22" ht="12.75" customHeight="1" x14ac:dyDescent="0.2">
      <c r="B35" s="31"/>
      <c r="C35" s="13"/>
      <c r="D35" s="13"/>
      <c r="E35" s="13"/>
      <c r="F35" s="13"/>
      <c r="G35" s="13"/>
      <c r="H35" s="13"/>
      <c r="I35" s="13"/>
      <c r="J35" s="13"/>
      <c r="K35" s="20"/>
      <c r="M35" s="31"/>
      <c r="N35" s="12"/>
      <c r="O35" s="13"/>
      <c r="P35" s="13"/>
      <c r="Q35" s="13"/>
      <c r="R35" s="13"/>
      <c r="S35" s="13"/>
      <c r="T35" s="13"/>
      <c r="U35" s="59"/>
      <c r="V35" s="20"/>
    </row>
    <row r="36" spans="2:22" ht="20.100000000000001" customHeight="1" x14ac:dyDescent="0.2">
      <c r="B36" s="31"/>
      <c r="C36" s="55" t="s">
        <v>22</v>
      </c>
      <c r="E36" s="13"/>
      <c r="F36" s="13"/>
      <c r="G36" s="13"/>
      <c r="H36" s="13"/>
      <c r="I36" s="13"/>
      <c r="J36" s="13"/>
      <c r="K36" s="20"/>
      <c r="M36" s="31"/>
      <c r="N36" s="12"/>
      <c r="O36" s="13"/>
      <c r="P36" s="13"/>
      <c r="Q36" s="13"/>
      <c r="R36" s="13"/>
      <c r="S36" s="13"/>
      <c r="T36" s="13"/>
      <c r="U36" s="59"/>
      <c r="V36" s="20"/>
    </row>
    <row r="37" spans="2:22" ht="9.75" customHeight="1" x14ac:dyDescent="0.2">
      <c r="B37" s="31"/>
      <c r="C37" s="13"/>
      <c r="D37" s="13"/>
      <c r="E37" s="13"/>
      <c r="F37" s="13"/>
      <c r="G37" s="13"/>
      <c r="H37" s="13"/>
      <c r="I37" s="13"/>
      <c r="J37" s="13"/>
      <c r="K37" s="20"/>
      <c r="M37" s="31"/>
      <c r="N37" s="60"/>
      <c r="O37" s="40"/>
      <c r="P37" s="40"/>
      <c r="Q37" s="40"/>
      <c r="R37" s="40"/>
      <c r="S37" s="40"/>
      <c r="T37" s="40"/>
      <c r="U37" s="7"/>
      <c r="V37" s="20"/>
    </row>
    <row r="38" spans="2:22" ht="77.25" customHeight="1" thickBot="1" x14ac:dyDescent="0.25">
      <c r="B38" s="31"/>
      <c r="C38" s="99" t="s">
        <v>25</v>
      </c>
      <c r="D38" s="99"/>
      <c r="E38" s="99"/>
      <c r="F38" s="99"/>
      <c r="G38" s="99"/>
      <c r="H38" s="99"/>
      <c r="I38" s="99"/>
      <c r="J38" s="13"/>
      <c r="K38" s="20"/>
      <c r="M38" s="38"/>
      <c r="N38" s="22"/>
      <c r="O38" s="22"/>
      <c r="P38" s="22"/>
      <c r="Q38" s="22"/>
      <c r="R38" s="22"/>
      <c r="S38" s="22"/>
      <c r="T38" s="22"/>
      <c r="U38" s="22"/>
      <c r="V38" s="23"/>
    </row>
    <row r="39" spans="2:22" s="14" customFormat="1" x14ac:dyDescent="0.2">
      <c r="B39" s="36"/>
      <c r="C39" s="81" t="s">
        <v>20</v>
      </c>
      <c r="D39" s="81"/>
      <c r="E39" s="81"/>
      <c r="F39" s="81"/>
      <c r="G39" s="81"/>
      <c r="H39" s="81"/>
      <c r="I39" s="81"/>
      <c r="J39" s="27"/>
      <c r="K39" s="37"/>
      <c r="M39" s="61"/>
      <c r="N39" s="29"/>
      <c r="O39" s="29"/>
      <c r="P39" s="29"/>
      <c r="Q39" s="29"/>
      <c r="R39" s="29"/>
      <c r="S39" s="29"/>
      <c r="T39" s="29"/>
      <c r="U39" s="29"/>
      <c r="V39" s="61"/>
    </row>
    <row r="40" spans="2:22" ht="20.100000000000001" customHeight="1" x14ac:dyDescent="0.2">
      <c r="B40" s="31"/>
      <c r="C40" s="13"/>
      <c r="D40" s="13"/>
      <c r="E40" s="13"/>
      <c r="F40" s="13"/>
      <c r="G40" s="13"/>
      <c r="H40" s="13"/>
      <c r="I40" s="13"/>
      <c r="J40" s="40"/>
      <c r="K40" s="20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2:22" ht="12.75" customHeight="1" x14ac:dyDescent="0.2">
      <c r="B41" s="31"/>
      <c r="C41" s="41"/>
      <c r="D41" s="42"/>
      <c r="E41" s="42"/>
      <c r="F41" s="42"/>
      <c r="G41" s="82" t="s">
        <v>15</v>
      </c>
      <c r="H41" s="83"/>
      <c r="I41" s="83"/>
      <c r="J41" s="84"/>
      <c r="K41" s="20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2:22" ht="20.100000000000001" customHeight="1" x14ac:dyDescent="0.2">
      <c r="B42" s="31"/>
      <c r="C42" s="43" t="s">
        <v>16</v>
      </c>
      <c r="D42" s="49"/>
      <c r="E42" s="49"/>
      <c r="F42" s="45"/>
      <c r="G42" s="15" t="s">
        <v>17</v>
      </c>
      <c r="H42" s="72"/>
      <c r="I42" s="73"/>
      <c r="J42" s="74"/>
      <c r="K42" s="20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2:22" ht="20.100000000000001" customHeight="1" x14ac:dyDescent="0.2">
      <c r="B43" s="31"/>
      <c r="C43" s="43" t="s">
        <v>18</v>
      </c>
      <c r="D43" s="44"/>
      <c r="E43" s="44"/>
      <c r="F43" s="45"/>
      <c r="G43" s="16" t="s">
        <v>19</v>
      </c>
      <c r="H43" s="77"/>
      <c r="I43" s="78"/>
      <c r="J43" s="79"/>
      <c r="K43" s="20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2:22" ht="20.100000000000001" customHeight="1" x14ac:dyDescent="0.2">
      <c r="B44" s="31"/>
      <c r="C44" s="43"/>
      <c r="D44" s="44"/>
      <c r="E44" s="44"/>
      <c r="F44" s="45"/>
      <c r="G44" s="56" t="s">
        <v>23</v>
      </c>
      <c r="H44" s="57"/>
      <c r="I44" s="50" t="s">
        <v>24</v>
      </c>
      <c r="J44" s="51"/>
      <c r="K44" s="20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2:22" ht="45" customHeight="1" x14ac:dyDescent="0.2">
      <c r="B45" s="31"/>
      <c r="C45" s="46"/>
      <c r="D45" s="47"/>
      <c r="E45" s="47"/>
      <c r="F45" s="48"/>
      <c r="G45" s="92" t="s">
        <v>33</v>
      </c>
      <c r="H45" s="93"/>
      <c r="I45" s="93"/>
      <c r="J45" s="94"/>
      <c r="K45" s="20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2:22" ht="13.5" thickBot="1" x14ac:dyDescent="0.25">
      <c r="B46" s="38"/>
      <c r="C46" s="22"/>
      <c r="D46" s="22"/>
      <c r="E46" s="22"/>
      <c r="F46" s="22"/>
      <c r="G46" s="22"/>
      <c r="H46" s="22"/>
      <c r="I46" s="22"/>
      <c r="J46" s="22"/>
      <c r="K46" s="23"/>
      <c r="M46" s="13"/>
      <c r="N46" s="13"/>
      <c r="O46" s="13"/>
      <c r="P46" s="13"/>
      <c r="Q46" s="13"/>
      <c r="R46" s="13"/>
      <c r="S46" s="13"/>
      <c r="T46" s="13"/>
      <c r="U46" s="13"/>
      <c r="V46" s="13"/>
    </row>
  </sheetData>
  <mergeCells count="60">
    <mergeCell ref="N31:T31"/>
    <mergeCell ref="N22:T22"/>
    <mergeCell ref="N25:T25"/>
    <mergeCell ref="N26:T26"/>
    <mergeCell ref="N28:T28"/>
    <mergeCell ref="N29:T29"/>
    <mergeCell ref="N6:T6"/>
    <mergeCell ref="N7:T7"/>
    <mergeCell ref="N8:U8"/>
    <mergeCell ref="G45:J45"/>
    <mergeCell ref="F24:G24"/>
    <mergeCell ref="F25:G25"/>
    <mergeCell ref="C6:I6"/>
    <mergeCell ref="C31:I31"/>
    <mergeCell ref="C34:I34"/>
    <mergeCell ref="C38:I38"/>
    <mergeCell ref="N11:T11"/>
    <mergeCell ref="O17:P17"/>
    <mergeCell ref="D17:E17"/>
    <mergeCell ref="S16:U16"/>
    <mergeCell ref="O16:P16"/>
    <mergeCell ref="S17:U17"/>
    <mergeCell ref="C26:E26"/>
    <mergeCell ref="H16:J16"/>
    <mergeCell ref="H20:I20"/>
    <mergeCell ref="C7:I7"/>
    <mergeCell ref="F19:G19"/>
    <mergeCell ref="H19:I19"/>
    <mergeCell ref="C19:E19"/>
    <mergeCell ref="D16:E16"/>
    <mergeCell ref="H21:I21"/>
    <mergeCell ref="H22:I22"/>
    <mergeCell ref="C8:J8"/>
    <mergeCell ref="C20:E20"/>
    <mergeCell ref="C11:I11"/>
    <mergeCell ref="H24:I24"/>
    <mergeCell ref="H25:I25"/>
    <mergeCell ref="H26:I26"/>
    <mergeCell ref="C21:E21"/>
    <mergeCell ref="C22:E22"/>
    <mergeCell ref="C23:E23"/>
    <mergeCell ref="C25:E25"/>
    <mergeCell ref="F21:G21"/>
    <mergeCell ref="C24:E24"/>
    <mergeCell ref="H43:J43"/>
    <mergeCell ref="F32:G32"/>
    <mergeCell ref="C39:I39"/>
    <mergeCell ref="G41:J41"/>
    <mergeCell ref="C27:E27"/>
    <mergeCell ref="H27:I27"/>
    <mergeCell ref="C29:G29"/>
    <mergeCell ref="H23:I23"/>
    <mergeCell ref="H17:J17"/>
    <mergeCell ref="F22:G22"/>
    <mergeCell ref="F20:G20"/>
    <mergeCell ref="H42:J42"/>
    <mergeCell ref="H29:I29"/>
    <mergeCell ref="F27:G27"/>
    <mergeCell ref="F23:G23"/>
    <mergeCell ref="F26:G26"/>
  </mergeCells>
  <phoneticPr fontId="0" type="noConversion"/>
  <printOptions horizontalCentered="1" verticalCentered="1"/>
  <pageMargins left="0.19685039370078741" right="0.19685039370078741" top="0.19685039370078741" bottom="0.19685039370078741" header="7.874015748031496E-2" footer="7.874015748031496E-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8"/>
  <sheetViews>
    <sheetView tabSelected="1" workbookViewId="0">
      <selection activeCell="S12" sqref="S12"/>
    </sheetView>
  </sheetViews>
  <sheetFormatPr baseColWidth="10" defaultRowHeight="12.75" x14ac:dyDescent="0.2"/>
  <sheetData>
    <row r="1" spans="2:2" x14ac:dyDescent="0.2">
      <c r="B1">
        <v>13.99</v>
      </c>
    </row>
    <row r="2" spans="2:2" x14ac:dyDescent="0.2">
      <c r="B2">
        <v>12.99</v>
      </c>
    </row>
    <row r="3" spans="2:2" x14ac:dyDescent="0.2">
      <c r="B3">
        <v>16.989999999999998</v>
      </c>
    </row>
    <row r="4" spans="2:2" x14ac:dyDescent="0.2">
      <c r="B4">
        <v>7.99</v>
      </c>
    </row>
    <row r="5" spans="2:2" x14ac:dyDescent="0.2">
      <c r="B5">
        <v>7.99</v>
      </c>
    </row>
    <row r="6" spans="2:2" x14ac:dyDescent="0.2">
      <c r="B6">
        <v>14.99</v>
      </c>
    </row>
    <row r="7" spans="2:2" x14ac:dyDescent="0.2">
      <c r="B7">
        <v>12.99</v>
      </c>
    </row>
    <row r="8" spans="2:2" x14ac:dyDescent="0.2">
      <c r="B8">
        <f>SUM(B1:B7)</f>
        <v>87.929999999999993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Culture et Loisirs 17 - 18</vt:lpstr>
      <vt:lpstr>Feuil1</vt:lpstr>
      <vt:lpstr>Feuil2</vt:lpstr>
      <vt:lpstr>'Culture et Loisirs 17 - 18'!Zone_d_impression</vt:lpstr>
    </vt:vector>
  </TitlesOfParts>
  <Company>CDA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Valerie.Ginier</dc:creator>
  <cp:lastModifiedBy>GEOFFROY Jean-Luc</cp:lastModifiedBy>
  <cp:lastPrinted>2016-11-14T16:47:45Z</cp:lastPrinted>
  <dcterms:created xsi:type="dcterms:W3CDTF">2011-05-10T08:31:41Z</dcterms:created>
  <dcterms:modified xsi:type="dcterms:W3CDTF">2018-09-30T17:57:17Z</dcterms:modified>
</cp:coreProperties>
</file>